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19440" windowHeight="11760"/>
  </bookViews>
  <sheets>
    <sheet name="25-27" sheetId="2" r:id="rId1"/>
    <sheet name="Лист3" sheetId="3" r:id="rId2"/>
  </sheets>
  <definedNames>
    <definedName name="_xlnm.Print_Area" localSheetId="0">'25-27'!$A$1:$E$30</definedName>
  </definedNames>
  <calcPr calcId="125725"/>
</workbook>
</file>

<file path=xl/calcChain.xml><?xml version="1.0" encoding="utf-8"?>
<calcChain xmlns="http://schemas.openxmlformats.org/spreadsheetml/2006/main">
  <c r="C29" i="2"/>
  <c r="E26"/>
  <c r="D26"/>
  <c r="C26"/>
  <c r="E13"/>
  <c r="E17"/>
  <c r="D17"/>
  <c r="C17"/>
  <c r="D13" l="1"/>
  <c r="D12" s="1"/>
  <c r="D15"/>
  <c r="E15"/>
  <c r="E12" s="1"/>
  <c r="D24"/>
  <c r="D23" s="1"/>
  <c r="E24"/>
  <c r="E23" s="1"/>
  <c r="D30" l="1"/>
  <c r="E30"/>
  <c r="C24"/>
  <c r="C23" s="1"/>
  <c r="C15"/>
  <c r="C13" l="1"/>
  <c r="C12" s="1"/>
  <c r="C30" l="1"/>
</calcChain>
</file>

<file path=xl/sharedStrings.xml><?xml version="1.0" encoding="utf-8"?>
<sst xmlns="http://schemas.openxmlformats.org/spreadsheetml/2006/main" count="48" uniqueCount="48">
  <si>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</si>
  <si>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</si>
  <si>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</si>
  <si>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</si>
  <si>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</si>
  <si>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</si>
  <si>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</si>
  <si>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000 1 13 00000 00 0000 000 </t>
  </si>
  <si>
    <t>Доходы от оказания платных услуг и компенсации затрат государства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</si>
  <si>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</si>
  <si>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</si>
  <si>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</si>
  <si>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</si>
  <si>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</si>
  <si>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</si>
  <si>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</si>
  <si>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</si>
  <si>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Единый сельскохозяйственный налог</t>
  </si>
  <si>
    <t>(тыс. рублей)</t>
  </si>
  <si>
    <t>Приложение 2</t>
  </si>
  <si>
    <t>к  решению Совета депутатов</t>
  </si>
  <si>
    <t xml:space="preserve">000 1 06 00000 00 0000 000 </t>
  </si>
  <si>
    <t>Налог на имущество физических лиц</t>
  </si>
  <si>
    <t xml:space="preserve">000 2 02 29999 10 0000 150 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</si>
  <si>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</si>
  <si>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</si>
  <si>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</si>
  <si>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000 2 02 40014 10 0000 150 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</si>
  <si>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</si>
  <si>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000 2 02 16001 10 0000 150 </t>
  </si>
  <si>
    <t>Дотации бюджетам сельских поселений на выравнивание бюджетной обеспеченности из бюджетов муниципальных районов</t>
  </si>
  <si>
    <t>000 2 02 35118 10 0000 150</t>
  </si>
  <si>
    <t xml:space="preserve">000 1 06 01000 00 0000 110 </t>
  </si>
  <si>
    <t>000 1 05 03000 01 0000 110</t>
  </si>
  <si>
    <t xml:space="preserve">000 1 01 02000 01 0000 110 </t>
  </si>
  <si>
    <t>Налоги на имущество</t>
  </si>
  <si>
    <t xml:space="preserve">Земельный налог </t>
  </si>
  <si>
    <r>
      <t>Безвозмездные поступления от других бюджетов бюджетной системы</t>
    </r>
    <r>
      <rPr>
        <b/>
        <sz val="13"/>
        <color rgb="FFFF0000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>Р</t>
    </r>
    <r>
      <rPr>
        <b/>
        <sz val="13"/>
        <color rgb="FF000000"/>
        <rFont val="Times New Roman"/>
        <family val="1"/>
        <charset val="204"/>
      </rPr>
      <t>оссийской Федерации</t>
    </r>
  </si>
  <si>
    <t>000 1 06 06000 00 0000 110</t>
  </si>
  <si>
    <t>Субвенции бюджетам сельских поселений на осуществление        первичного воинского учета органами местного самоуправления поселений, муниципальных и городских округов</t>
  </si>
  <si>
    <t>2025 год</t>
  </si>
  <si>
    <t>Половинского сельского поселения</t>
  </si>
  <si>
    <t>2026 год</t>
  </si>
  <si>
    <t xml:space="preserve">"О бюджете Половинского сельского поселения на 2025 год </t>
  </si>
  <si>
    <t>и на плановый период 2026 и 2027 годов"</t>
  </si>
  <si>
    <t xml:space="preserve">     от ____________ 2024 года  №_______</t>
  </si>
  <si>
    <t>Доходы бюджета Половинского сельского поселения на 2025 год и на плановый период 2026 и 2027 годов</t>
  </si>
  <si>
    <t>2027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</si>
</sst>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4" zoomScaleNormal="100" workbookViewId="0">
      <selection activeCell="H28" sqref="H28"/>
    </sheetView>
  </sheetViews>
  <sheetFormatPr defaultColWidth="8.85546875" defaultRowHeight="16.5"/>
  <cols>
    <col min="1" max="1" width="33.140625" style="2" customWidth="1"/>
    <col min="2" max="2" width="63.140625" style="2" customWidth="1"/>
    <col min="3" max="3" width="16" style="2" customWidth="1"/>
    <col min="4" max="4" width="15.28515625" style="1" customWidth="1"/>
    <col min="5" max="5" width="14.85546875" style="1" customWidth="1"/>
    <col min="6" max="6" width="10.140625" style="1" bestFit="1" customWidth="1"/>
    <col min="7" max="16384" width="8.85546875" style="1"/>
  </cols>
  <sheetData>
    <row r="1" spans="1:6">
      <c r="A1" s="6"/>
      <c r="B1" s="7"/>
      <c r="C1" s="49" t="s">
        <v>19</v>
      </c>
      <c r="D1" s="49"/>
      <c r="E1" s="49"/>
    </row>
    <row r="2" spans="1:6">
      <c r="A2" s="8"/>
      <c r="B2" s="7"/>
      <c r="C2" s="50" t="s">
        <v>20</v>
      </c>
      <c r="D2" s="50"/>
      <c r="E2" s="50"/>
    </row>
    <row r="3" spans="1:6">
      <c r="A3" s="8"/>
      <c r="B3" s="7"/>
      <c r="C3" s="51" t="s">
        <v>41</v>
      </c>
      <c r="D3" s="51"/>
      <c r="E3" s="51"/>
    </row>
    <row r="4" spans="1:6" ht="16.899999999999999" customHeight="1">
      <c r="A4" s="1"/>
      <c r="B4" s="47" t="s">
        <v>43</v>
      </c>
      <c r="C4" s="47"/>
      <c r="D4" s="47"/>
      <c r="E4" s="47"/>
    </row>
    <row r="5" spans="1:6" ht="16.899999999999999" customHeight="1">
      <c r="A5" s="1"/>
      <c r="B5" s="7"/>
      <c r="C5" s="47" t="s">
        <v>44</v>
      </c>
      <c r="D5" s="47"/>
      <c r="E5" s="47"/>
    </row>
    <row r="6" spans="1:6">
      <c r="A6" s="9"/>
      <c r="B6" s="1"/>
      <c r="C6" s="52" t="s">
        <v>45</v>
      </c>
      <c r="D6" s="52"/>
      <c r="E6" s="52"/>
    </row>
    <row r="7" spans="1:6">
      <c r="A7" s="9"/>
      <c r="B7" s="10"/>
      <c r="C7" s="10"/>
      <c r="D7" s="11"/>
      <c r="E7" s="11"/>
    </row>
    <row r="8" spans="1:6">
      <c r="A8" s="48" t="s">
        <v>46</v>
      </c>
      <c r="B8" s="48"/>
      <c r="C8" s="48"/>
      <c r="D8" s="48"/>
      <c r="E8" s="48"/>
    </row>
    <row r="9" spans="1:6">
      <c r="A9" s="1"/>
      <c r="B9" s="1"/>
      <c r="C9" s="1"/>
      <c r="E9" s="7" t="s">
        <v>18</v>
      </c>
    </row>
    <row r="10" spans="1:6" ht="49.5">
      <c r="A10" s="12" t="s">
        <v>15</v>
      </c>
      <c r="B10" s="12" t="s">
        <v>16</v>
      </c>
      <c r="C10" s="12" t="s">
        <v>40</v>
      </c>
      <c r="D10" s="13" t="s">
        <v>42</v>
      </c>
      <c r="E10" s="12" t="s">
        <v>47</v>
      </c>
    </row>
    <row r="11" spans="1:6" s="4" customFormat="1">
      <c r="A11" s="14">
        <v>1</v>
      </c>
      <c r="B11" s="14">
        <v>2</v>
      </c>
      <c r="C11" s="14">
        <v>3</v>
      </c>
      <c r="D11" s="15">
        <v>4</v>
      </c>
      <c r="E11" s="16">
        <v>5</v>
      </c>
    </row>
    <row r="12" spans="1:6">
      <c r="A12" s="17" t="s">
        <v>0</v>
      </c>
      <c r="B12" s="18" t="s">
        <v>1</v>
      </c>
      <c r="C12" s="37">
        <f>C13+C15+C17+C20+C21</f>
        <v>2144</v>
      </c>
      <c r="D12" s="19">
        <f>D13+D15+D17+D20+D21</f>
        <v>2164.7999999999997</v>
      </c>
      <c r="E12" s="19">
        <f>E13+E15+E17+E20+E21</f>
        <v>2166.6</v>
      </c>
      <c r="F12" s="5"/>
    </row>
    <row r="13" spans="1:6">
      <c r="A13" s="20" t="s">
        <v>2</v>
      </c>
      <c r="B13" s="21" t="s">
        <v>3</v>
      </c>
      <c r="C13" s="37">
        <f>C14</f>
        <v>119</v>
      </c>
      <c r="D13" s="19">
        <f t="shared" ref="D13" si="0">D14</f>
        <v>133.19999999999999</v>
      </c>
      <c r="E13" s="19">
        <f>E14</f>
        <v>147.69999999999999</v>
      </c>
      <c r="F13" s="5"/>
    </row>
    <row r="14" spans="1:6">
      <c r="A14" s="27" t="s">
        <v>34</v>
      </c>
      <c r="B14" s="22" t="s">
        <v>4</v>
      </c>
      <c r="C14" s="38">
        <v>119</v>
      </c>
      <c r="D14" s="38">
        <v>133.19999999999999</v>
      </c>
      <c r="E14" s="38">
        <v>147.69999999999999</v>
      </c>
      <c r="F14" s="5"/>
    </row>
    <row r="15" spans="1:6">
      <c r="A15" s="41" t="s">
        <v>5</v>
      </c>
      <c r="B15" s="21" t="s">
        <v>6</v>
      </c>
      <c r="C15" s="37">
        <f>C16</f>
        <v>0</v>
      </c>
      <c r="D15" s="37">
        <f t="shared" ref="D15:E15" si="1">D16</f>
        <v>0</v>
      </c>
      <c r="E15" s="37">
        <f t="shared" si="1"/>
        <v>0</v>
      </c>
      <c r="F15" s="5"/>
    </row>
    <row r="16" spans="1:6">
      <c r="A16" s="43" t="s">
        <v>33</v>
      </c>
      <c r="B16" s="23" t="s">
        <v>17</v>
      </c>
      <c r="C16" s="38">
        <v>0</v>
      </c>
      <c r="D16" s="38">
        <v>0</v>
      </c>
      <c r="E16" s="38">
        <v>0</v>
      </c>
      <c r="F16" s="5"/>
    </row>
    <row r="17" spans="1:13">
      <c r="A17" s="41" t="s">
        <v>21</v>
      </c>
      <c r="B17" s="21" t="s">
        <v>35</v>
      </c>
      <c r="C17" s="37">
        <f>C18+C19</f>
        <v>1995</v>
      </c>
      <c r="D17" s="37">
        <f>D18+D19</f>
        <v>1995</v>
      </c>
      <c r="E17" s="37">
        <f>E18+E19</f>
        <v>1995</v>
      </c>
      <c r="F17" s="5"/>
    </row>
    <row r="18" spans="1:13">
      <c r="A18" s="27" t="s">
        <v>32</v>
      </c>
      <c r="B18" s="22" t="s">
        <v>22</v>
      </c>
      <c r="C18" s="38">
        <v>784</v>
      </c>
      <c r="D18" s="38">
        <v>784</v>
      </c>
      <c r="E18" s="38">
        <v>784</v>
      </c>
      <c r="F18" s="5"/>
    </row>
    <row r="19" spans="1:13" ht="16.5" customHeight="1">
      <c r="A19" s="43" t="s">
        <v>38</v>
      </c>
      <c r="B19" s="44" t="s">
        <v>36</v>
      </c>
      <c r="C19" s="38">
        <v>1211</v>
      </c>
      <c r="D19" s="35">
        <v>1211</v>
      </c>
      <c r="E19" s="35">
        <v>1211</v>
      </c>
      <c r="F19" s="45"/>
      <c r="G19" s="46"/>
      <c r="H19" s="46"/>
      <c r="I19" s="46"/>
      <c r="J19" s="46"/>
      <c r="K19" s="46"/>
      <c r="L19" s="46"/>
      <c r="M19" s="46"/>
    </row>
    <row r="20" spans="1:13" ht="0.75" hidden="1" customHeight="1">
      <c r="A20" s="20" t="s">
        <v>7</v>
      </c>
      <c r="B20" s="21" t="s">
        <v>8</v>
      </c>
      <c r="C20" s="37"/>
      <c r="D20" s="26"/>
      <c r="E20" s="26"/>
      <c r="F20" s="5"/>
    </row>
    <row r="21" spans="1:13" ht="20.25" customHeight="1">
      <c r="A21" s="20" t="s">
        <v>9</v>
      </c>
      <c r="B21" s="21" t="s">
        <v>10</v>
      </c>
      <c r="C21" s="37">
        <v>30</v>
      </c>
      <c r="D21" s="26">
        <v>36.6</v>
      </c>
      <c r="E21" s="26">
        <v>23.9</v>
      </c>
      <c r="F21" s="5"/>
    </row>
    <row r="22" spans="1:13" hidden="1">
      <c r="A22" s="27"/>
      <c r="B22" s="24"/>
      <c r="C22" s="39"/>
      <c r="D22" s="34"/>
      <c r="E22" s="34"/>
      <c r="F22" s="5"/>
    </row>
    <row r="23" spans="1:13">
      <c r="A23" s="20" t="s">
        <v>11</v>
      </c>
      <c r="B23" s="25" t="s">
        <v>12</v>
      </c>
      <c r="C23" s="37">
        <f>C24</f>
        <v>10048.819579999999</v>
      </c>
      <c r="D23" s="26">
        <f t="shared" ref="D23:E23" si="2">D24</f>
        <v>8608.7170499999993</v>
      </c>
      <c r="E23" s="26">
        <f t="shared" si="2"/>
        <v>8642.8402999999998</v>
      </c>
      <c r="F23" s="5"/>
    </row>
    <row r="24" spans="1:13" ht="33">
      <c r="A24" s="20" t="s">
        <v>13</v>
      </c>
      <c r="B24" s="21" t="s">
        <v>37</v>
      </c>
      <c r="C24" s="37">
        <f>C25+C26+C27+C28+C29</f>
        <v>10048.819579999999</v>
      </c>
      <c r="D24" s="26">
        <f t="shared" ref="D24:E24" si="3">D25+D26+D27+D28+D29</f>
        <v>8608.7170499999993</v>
      </c>
      <c r="E24" s="26">
        <f t="shared" si="3"/>
        <v>8642.8402999999998</v>
      </c>
      <c r="F24" s="5"/>
    </row>
    <row r="25" spans="1:13" ht="49.5">
      <c r="A25" s="27" t="s">
        <v>29</v>
      </c>
      <c r="B25" s="32" t="s">
        <v>30</v>
      </c>
      <c r="C25" s="39">
        <v>2472.0920000000001</v>
      </c>
      <c r="D25" s="35">
        <v>2080.0239999999999</v>
      </c>
      <c r="E25" s="35">
        <v>2083.2629999999999</v>
      </c>
      <c r="F25" s="5"/>
    </row>
    <row r="26" spans="1:13" ht="20.25" customHeight="1">
      <c r="A26" s="27" t="s">
        <v>23</v>
      </c>
      <c r="B26" s="33" t="s">
        <v>24</v>
      </c>
      <c r="C26" s="38">
        <f>1437.841+1077.12+10</f>
        <v>2524.9609999999998</v>
      </c>
      <c r="D26" s="35">
        <f>1437.841+1077.12</f>
        <v>2514.9609999999998</v>
      </c>
      <c r="E26" s="35">
        <f>1437.841+1077.12</f>
        <v>2514.9609999999998</v>
      </c>
      <c r="F26" s="5"/>
    </row>
    <row r="27" spans="1:13" ht="49.5">
      <c r="A27" s="27" t="s">
        <v>25</v>
      </c>
      <c r="B27" s="29" t="s">
        <v>26</v>
      </c>
      <c r="C27" s="38">
        <v>0.37</v>
      </c>
      <c r="D27" s="35">
        <v>0.37</v>
      </c>
      <c r="E27" s="35">
        <v>0.37</v>
      </c>
      <c r="F27" s="5"/>
    </row>
    <row r="28" spans="1:13" ht="66">
      <c r="A28" s="42" t="s">
        <v>31</v>
      </c>
      <c r="B28" s="32" t="s">
        <v>39</v>
      </c>
      <c r="C28" s="38">
        <v>437.82558</v>
      </c>
      <c r="D28" s="35">
        <v>480.18605000000002</v>
      </c>
      <c r="E28" s="35">
        <v>497.70929999999998</v>
      </c>
      <c r="F28" s="5"/>
    </row>
    <row r="29" spans="1:13" ht="82.5">
      <c r="A29" s="27" t="s">
        <v>27</v>
      </c>
      <c r="B29" s="28" t="s">
        <v>28</v>
      </c>
      <c r="C29" s="38">
        <f>3221.108+1392.463</f>
        <v>4613.5709999999999</v>
      </c>
      <c r="D29" s="35">
        <v>3533.1759999999999</v>
      </c>
      <c r="E29" s="35">
        <v>3546.5369999999998</v>
      </c>
      <c r="F29" s="5"/>
    </row>
    <row r="30" spans="1:13" ht="18" customHeight="1">
      <c r="A30" s="30"/>
      <c r="B30" s="31" t="s">
        <v>14</v>
      </c>
      <c r="C30" s="40">
        <f>C12+C23</f>
        <v>12192.819579999999</v>
      </c>
      <c r="D30" s="36">
        <f>D12+D23</f>
        <v>10773.517049999999</v>
      </c>
      <c r="E30" s="36">
        <f>E12+E23</f>
        <v>10809.4403</v>
      </c>
      <c r="F30" s="5"/>
    </row>
    <row r="31" spans="1:13">
      <c r="C31" s="3"/>
      <c r="D31" s="5"/>
      <c r="E31" s="5"/>
      <c r="F31" s="5"/>
    </row>
  </sheetData>
  <mergeCells count="8">
    <mergeCell ref="F19:M19"/>
    <mergeCell ref="C5:E5"/>
    <mergeCell ref="A8:E8"/>
    <mergeCell ref="C1:E1"/>
    <mergeCell ref="C2:E2"/>
    <mergeCell ref="C3:E3"/>
    <mergeCell ref="B4:E4"/>
    <mergeCell ref="C6:E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25-27</vt:lpstr>
      <vt:lpstr>Лист3</vt:lpstr>
      <vt:lpstr>'25-27'!Область_печати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Главный бухгалтер</cp:lastModifiedBy>
  <cp:lastPrinted>2023-11-17T04:36:40Z</cp:lastPrinted>
  <dcterms:created xsi:type="dcterms:W3CDTF">2018-12-04T08:16:08Z</dcterms:created>
  <dcterms:modified xsi:type="dcterms:W3CDTF">2024-11-14T06:39:32Z</dcterms:modified>
</cp:coreProperties>
</file>